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f8759f9e4cf8e9e/SLHNA/SBD/"/>
    </mc:Choice>
  </mc:AlternateContent>
  <xr:revisionPtr revIDLastSave="50" documentId="8_{606C5F6F-D876-400E-99D3-7E2DCE07BC9B}" xr6:coauthVersionLast="47" xr6:coauthVersionMax="47" xr10:uidLastSave="{A5D13C84-02F6-466E-B173-AAB4A867DA67}"/>
  <bookViews>
    <workbookView xWindow="-120" yWindow="-120" windowWidth="29040" windowHeight="15720" xr2:uid="{0DBDEA0B-D2AF-48B3-94AA-53A03B7C616E}"/>
  </bookViews>
  <sheets>
    <sheet name="SBD Tax Calculator" sheetId="1" r:id="rId1"/>
  </sheets>
  <definedNames>
    <definedName name="_xlnm.Print_Area" localSheetId="0">'SBD Tax Calculator'!$A$1:$O$25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B10" i="1" s="1"/>
  <c r="B12" i="1" s="1"/>
  <c r="B8" i="1" l="1"/>
  <c r="B14" i="1" s="1"/>
  <c r="F12" i="1" l="1"/>
</calcChain>
</file>

<file path=xl/sharedStrings.xml><?xml version="1.0" encoding="utf-8"?>
<sst xmlns="http://schemas.openxmlformats.org/spreadsheetml/2006/main" count="14" uniqueCount="14">
  <si>
    <t xml:space="preserve">St Louis Hills Special Business District </t>
  </si>
  <si>
    <r>
      <rPr>
        <b/>
        <sz val="11"/>
        <color theme="1"/>
        <rFont val="Calibri"/>
        <family val="2"/>
        <scheme val="minor"/>
      </rPr>
      <t xml:space="preserve">INPUT </t>
    </r>
    <r>
      <rPr>
        <sz val="11"/>
        <color theme="1"/>
        <rFont val="Calibri"/>
        <family val="2"/>
        <scheme val="minor"/>
      </rPr>
      <t>- STL City Appraised Value for an address</t>
    </r>
  </si>
  <si>
    <t>Apply 19% Factor to compute Assessed Value</t>
  </si>
  <si>
    <t>Calculated Assessed Value</t>
  </si>
  <si>
    <t>Covert to SBD Factor per $100 of Assessed Value by diving by $100</t>
  </si>
  <si>
    <t>Value to be applied against SBD Rate</t>
  </si>
  <si>
    <t xml:space="preserve">Individual Tax impact of SBD </t>
  </si>
  <si>
    <t>Impact on individual's RE tax bill</t>
  </si>
  <si>
    <t>Amount would be paid as part of your annual Real Estate payment to City of St. Louis.  SBD amount will listed out on the RE tax bill.</t>
  </si>
  <si>
    <t>Proposed SBD Rate for Year 1, subject to $250 Max Cap</t>
  </si>
  <si>
    <t>Base Real Estate Tax Amount .079593 mill rate for 2023</t>
  </si>
  <si>
    <t>Lateral Sewer Fee</t>
  </si>
  <si>
    <t>Total RE + SBD Tax + Sewer Lateral Fee</t>
  </si>
  <si>
    <t>DRAFT SBD tax calculator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</si>
</sst>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000_);_(* \(#,##0.00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164" fontId="2" fillId="0" borderId="1" xfId="2" applyNumberFormat="1" applyFont="1" applyFill="1" applyBorder="1" applyAlignment="1">
      <alignment horizontal="left" indent="1"/>
    </xf>
    <xf numFmtId="9" fontId="0" fillId="0" borderId="0" xfId="0" applyNumberFormat="1"/>
    <xf numFmtId="165" fontId="0" fillId="0" borderId="0" xfId="1" applyNumberFormat="1" applyFont="1"/>
    <xf numFmtId="165" fontId="2" fillId="2" borderId="0" xfId="1" applyNumberFormat="1" applyFont="1" applyFill="1"/>
    <xf numFmtId="43" fontId="0" fillId="0" borderId="0" xfId="1" applyFont="1"/>
    <xf numFmtId="164" fontId="2" fillId="3" borderId="1" xfId="2" applyNumberFormat="1" applyFont="1" applyFill="1" applyBorder="1"/>
    <xf numFmtId="10" fontId="0" fillId="0" borderId="2" xfId="3" applyNumberFormat="1" applyFont="1" applyBorder="1"/>
    <xf numFmtId="164" fontId="2" fillId="4" borderId="0" xfId="0" applyNumberFormat="1" applyFont="1" applyFill="1"/>
    <xf numFmtId="164" fontId="0" fillId="0" borderId="0" xfId="0" applyNumberFormat="1"/>
    <xf numFmtId="0" fontId="3" fillId="0" borderId="0" xfId="0" applyFont="1"/>
    <xf numFmtId="166" fontId="0" fillId="0" borderId="0" xfId="0" applyNumberFormat="1"/>
    <xf numFmtId="6" fontId="0" fillId="0" borderId="0" xfId="0" applyNumberFormat="1"/>
    <xf numFmtId="10" fontId="0" fillId="0" borderId="0" xfId="3" applyNumberFormat="1" applyFont="1" applyBorder="1"/>
    <xf numFmtId="164" fontId="2" fillId="0" borderId="0" xfId="2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16</xdr:row>
      <xdr:rowOff>57150</xdr:rowOff>
    </xdr:from>
    <xdr:to>
      <xdr:col>12</xdr:col>
      <xdr:colOff>224982</xdr:colOff>
      <xdr:row>24</xdr:row>
      <xdr:rowOff>66381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D3F83C-7E6C-4E16-96AC-64EFD6044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6" y="3314700"/>
          <a:ext cx="7206806" cy="1533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353F2-4FD2-43B7-8AEC-E4A5E7951105}">
  <sheetPr>
    <pageSetUpPr fitToPage="1"/>
  </sheetPr>
  <dimension ref="A1:G20"/>
  <sheetViews>
    <sheetView tabSelected="1" zoomScaleNormal="100" workbookViewId="0">
      <selection activeCell="I8" sqref="I8"/>
    </sheetView>
  </sheetViews>
  <sheetFormatPr defaultRowHeight="15" x14ac:dyDescent="0.25"/>
  <cols>
    <col min="1" max="1" width="2.7109375" customWidth="1"/>
    <col min="2" max="2" width="14" bestFit="1" customWidth="1"/>
    <col min="5" max="5" width="10.140625" customWidth="1"/>
  </cols>
  <sheetData>
    <row r="1" spans="1:7" x14ac:dyDescent="0.25">
      <c r="A1" s="1" t="s">
        <v>0</v>
      </c>
      <c r="B1" s="1"/>
    </row>
    <row r="2" spans="1:7" x14ac:dyDescent="0.25">
      <c r="A2" s="1" t="s">
        <v>13</v>
      </c>
      <c r="B2" s="1"/>
    </row>
    <row r="3" spans="1:7" x14ac:dyDescent="0.25">
      <c r="A3" s="1"/>
      <c r="B3" s="1"/>
    </row>
    <row r="5" spans="1:7" x14ac:dyDescent="0.25">
      <c r="B5" s="2">
        <v>400000</v>
      </c>
      <c r="C5" t="s">
        <v>1</v>
      </c>
    </row>
    <row r="6" spans="1:7" x14ac:dyDescent="0.25">
      <c r="B6" s="3">
        <v>0.19</v>
      </c>
      <c r="C6" t="s">
        <v>2</v>
      </c>
    </row>
    <row r="7" spans="1:7" x14ac:dyDescent="0.25">
      <c r="B7" s="4">
        <f>+B5*B6</f>
        <v>76000</v>
      </c>
      <c r="C7" t="s">
        <v>3</v>
      </c>
    </row>
    <row r="8" spans="1:7" x14ac:dyDescent="0.25">
      <c r="B8" s="5">
        <f>+B7*0.079593</f>
        <v>6049.0680000000002</v>
      </c>
      <c r="C8" t="s">
        <v>10</v>
      </c>
    </row>
    <row r="9" spans="1:7" x14ac:dyDescent="0.25">
      <c r="B9" s="4">
        <v>100</v>
      </c>
      <c r="C9" t="s">
        <v>4</v>
      </c>
    </row>
    <row r="10" spans="1:7" x14ac:dyDescent="0.25">
      <c r="B10" s="4">
        <f>+B7/B9</f>
        <v>760</v>
      </c>
      <c r="C10" t="s">
        <v>5</v>
      </c>
    </row>
    <row r="11" spans="1:7" ht="15.75" thickBot="1" x14ac:dyDescent="0.3">
      <c r="B11" s="6">
        <v>0.35</v>
      </c>
      <c r="C11" t="s">
        <v>9</v>
      </c>
      <c r="F11" s="6"/>
      <c r="G11" s="13"/>
    </row>
    <row r="12" spans="1:7" ht="15.75" thickBot="1" x14ac:dyDescent="0.3">
      <c r="B12" s="7">
        <f>MIN(B10*B11,250)</f>
        <v>250</v>
      </c>
      <c r="C12" t="s">
        <v>6</v>
      </c>
      <c r="F12" s="8">
        <f>+B12/B8</f>
        <v>4.1328680715773072E-2</v>
      </c>
      <c r="G12" t="s">
        <v>7</v>
      </c>
    </row>
    <row r="13" spans="1:7" x14ac:dyDescent="0.25">
      <c r="B13" s="15">
        <v>28</v>
      </c>
      <c r="C13" t="s">
        <v>11</v>
      </c>
      <c r="F13" s="14"/>
    </row>
    <row r="14" spans="1:7" x14ac:dyDescent="0.25">
      <c r="B14" s="9">
        <f>+B8+B12+B13</f>
        <v>6327.0680000000002</v>
      </c>
      <c r="C14" t="s">
        <v>12</v>
      </c>
    </row>
    <row r="15" spans="1:7" x14ac:dyDescent="0.25">
      <c r="B15" s="10"/>
    </row>
    <row r="16" spans="1:7" x14ac:dyDescent="0.25">
      <c r="B16" s="11" t="s">
        <v>8</v>
      </c>
    </row>
    <row r="20" spans="3:3" x14ac:dyDescent="0.25">
      <c r="C20" s="12"/>
    </row>
  </sheetData>
  <dataValidations count="1">
    <dataValidation type="custom" allowBlank="1" showInputMessage="1" showErrorMessage="1" sqref="B12:B13" xr:uid="{CB3860B4-4663-4819-ADF2-15AF2B85EB3B}">
      <formula1>AND(F11&gt;=0,F12&lt;=250)</formula1>
    </dataValidation>
  </dataValidations>
  <pageMargins left="0.7" right="0.7" top="0.75" bottom="0.75" header="0.3" footer="0.3"/>
  <pageSetup scale="8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SBD Tax Calculator</vt:lpstr>
      <vt:lpstr>'SBD Tax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Bene'</dc:creator>
  <cp:lastModifiedBy>Thomas Bene</cp:lastModifiedBy>
  <dcterms:created xsi:type="dcterms:W3CDTF">2023-03-28T23:55:12Z</dcterms:created>
  <dcterms:modified xsi:type="dcterms:W3CDTF">2023-10-25T15:43:54Z</dcterms:modified>
</cp:coreProperties>
</file>